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115" windowHeight="9795"/>
  </bookViews>
  <sheets>
    <sheet name="Werkuren-2" sheetId="2" r:id="rId1"/>
  </sheets>
  <calcPr calcId="125725"/>
</workbook>
</file>

<file path=xl/calcChain.xml><?xml version="1.0" encoding="utf-8"?>
<calcChain xmlns="http://schemas.openxmlformats.org/spreadsheetml/2006/main">
  <c r="C4" i="2"/>
  <c r="D4" s="1"/>
  <c r="E4" s="1"/>
  <c r="C3"/>
  <c r="D3" s="1"/>
  <c r="E3" s="1"/>
  <c r="C2"/>
  <c r="D2" s="1"/>
  <c r="E2" s="1"/>
</calcChain>
</file>

<file path=xl/sharedStrings.xml><?xml version="1.0" encoding="utf-8"?>
<sst xmlns="http://schemas.openxmlformats.org/spreadsheetml/2006/main" count="23" uniqueCount="18">
  <si>
    <t>Begintijd</t>
  </si>
  <si>
    <t>eindtijd</t>
  </si>
  <si>
    <t>subtotaal</t>
  </si>
  <si>
    <t>pauze</t>
  </si>
  <si>
    <t>=(I2-H2)*1440</t>
  </si>
  <si>
    <t>=(I3-H3)*1440</t>
  </si>
  <si>
    <t>=(I4-H4)*1440</t>
  </si>
  <si>
    <t>=ALS(J2&lt;=330;0;ALS(EN(J2&gt;330;J2&lt;660);30;ALS(J2&gt;=660;45;0)))</t>
  </si>
  <si>
    <t>=(((I2-H2)*1440)-K2)/60</t>
  </si>
  <si>
    <t>=ALS(J3&lt;330;0;ALS(EN(J3&gt;=330;J3&lt;660);30;ALS(J3&gt;=660;45;0)))</t>
  </si>
  <si>
    <t>=ALS(J4&lt;331;0;ALS(EN(J4&gt;330;J4&lt;660);30;ALS(J4&gt;=660;45;0)))</t>
  </si>
  <si>
    <t>=(((I3-H3)*1440)-K3)/60</t>
  </si>
  <si>
    <t>=(((I4-H4)*1440)-K4)/60</t>
  </si>
  <si>
    <r>
      <t>11 uur gewerkt</t>
    </r>
    <r>
      <rPr>
        <b/>
        <sz val="11"/>
        <color rgb="FFFF0000"/>
        <rFont val="Calibri"/>
        <family val="2"/>
        <scheme val="minor"/>
      </rPr>
      <t xml:space="preserve"> 45</t>
    </r>
    <r>
      <rPr>
        <sz val="11"/>
        <color theme="1"/>
        <rFont val="Calibri"/>
        <family val="2"/>
        <scheme val="minor"/>
      </rPr>
      <t xml:space="preserve"> minuten pauze</t>
    </r>
  </si>
  <si>
    <r>
      <t xml:space="preserve">5,5 uur gewerkt </t>
    </r>
    <r>
      <rPr>
        <b/>
        <sz val="11"/>
        <color rgb="FFFF0000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 xml:space="preserve"> minuten pauze</t>
    </r>
  </si>
  <si>
    <t>Betaalde uren</t>
  </si>
  <si>
    <t>Voorwaarden:</t>
  </si>
  <si>
    <r>
      <t>minder dan 5,5 uur gewerkt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geen</t>
    </r>
    <r>
      <rPr>
        <sz val="11"/>
        <color theme="1"/>
        <rFont val="Calibri"/>
        <family val="2"/>
        <scheme val="minor"/>
      </rPr>
      <t xml:space="preserve"> pauze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</si>
</sst>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2" fontId="1" fillId="0" borderId="0" xfId="0" applyNumberFormat="1" applyFont="1"/>
    <xf numFmtId="20" fontId="0" fillId="3" borderId="0" xfId="0" applyNumberFormat="1" applyFill="1"/>
    <xf numFmtId="0" fontId="0" fillId="3" borderId="0" xfId="0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3" borderId="0" xfId="0" quotePrefix="1" applyFill="1" applyAlignment="1">
      <alignment horizontal="center"/>
    </xf>
    <xf numFmtId="2" fontId="1" fillId="0" borderId="0" xfId="0" quotePrefix="1" applyNumberFormat="1" applyFont="1"/>
    <xf numFmtId="0" fontId="1" fillId="0" borderId="0" xfId="0" applyFont="1"/>
    <xf numFmtId="0" fontId="0" fillId="0" borderId="0" xfId="0" quotePrefix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showGridLines="0" tabSelected="1" workbookViewId="0">
      <selection activeCell="H15" sqref="H15"/>
    </sheetView>
  </sheetViews>
  <sheetFormatPr defaultRowHeight="15"/>
  <cols>
    <col min="5" max="5" width="13.28515625" customWidth="1"/>
    <col min="10" max="10" width="13.140625" bestFit="1" customWidth="1"/>
    <col min="11" max="11" width="56" bestFit="1" customWidth="1"/>
  </cols>
  <sheetData>
    <row r="1" spans="1:12">
      <c r="A1" s="1" t="s">
        <v>0</v>
      </c>
      <c r="B1" s="1" t="s">
        <v>1</v>
      </c>
      <c r="C1" s="1" t="s">
        <v>2</v>
      </c>
      <c r="D1" s="2" t="s">
        <v>3</v>
      </c>
      <c r="E1" s="1" t="s">
        <v>15</v>
      </c>
      <c r="H1" s="1" t="s">
        <v>0</v>
      </c>
      <c r="I1" s="1" t="s">
        <v>1</v>
      </c>
      <c r="J1" s="1" t="s">
        <v>2</v>
      </c>
      <c r="K1" s="2" t="s">
        <v>3</v>
      </c>
      <c r="L1" s="1" t="s">
        <v>15</v>
      </c>
    </row>
    <row r="2" spans="1:12">
      <c r="A2" s="4">
        <v>0.34375</v>
      </c>
      <c r="B2" s="6">
        <v>0.80208333333333337</v>
      </c>
      <c r="C2" s="5">
        <f t="shared" ref="C2:C4" si="0">(B2-A2)*1440</f>
        <v>660</v>
      </c>
      <c r="D2" s="5">
        <f>IF(C2&lt;=330,0,IF(AND(C2&gt;330,C2&lt;660),30,IF(C2&gt;=660,45,0)))</f>
        <v>45</v>
      </c>
      <c r="E2" s="3">
        <f>(((B2-A2)*1440)-D2)/60</f>
        <v>10.25</v>
      </c>
      <c r="H2" s="4">
        <v>0.34375</v>
      </c>
      <c r="I2" s="6">
        <v>0.80208333333333337</v>
      </c>
      <c r="J2" s="7" t="s">
        <v>4</v>
      </c>
      <c r="K2" s="7" t="s">
        <v>7</v>
      </c>
      <c r="L2" s="8" t="s">
        <v>8</v>
      </c>
    </row>
    <row r="3" spans="1:12">
      <c r="A3" s="4">
        <v>0.34375</v>
      </c>
      <c r="B3" s="6">
        <v>0.57291666666666663</v>
      </c>
      <c r="C3" s="5">
        <f t="shared" si="0"/>
        <v>329.99999999999994</v>
      </c>
      <c r="D3" s="5">
        <f>IF(C3&lt;330,0,IF(AND(C3&gt;=330,C3&lt;660),30,IF(C3&gt;=660,45,0)))</f>
        <v>30</v>
      </c>
      <c r="E3" s="3">
        <f t="shared" ref="E3:E4" si="1">(((B3-A3)*1440)-D3)/60</f>
        <v>4.9999999999999991</v>
      </c>
      <c r="H3" s="4">
        <v>0.34375</v>
      </c>
      <c r="I3" s="6">
        <v>0.57291666666666663</v>
      </c>
      <c r="J3" s="7" t="s">
        <v>5</v>
      </c>
      <c r="K3" s="7" t="s">
        <v>9</v>
      </c>
      <c r="L3" s="8" t="s">
        <v>11</v>
      </c>
    </row>
    <row r="4" spans="1:12">
      <c r="A4" s="4">
        <v>0.34375</v>
      </c>
      <c r="B4" s="6">
        <v>0.54166666666666663</v>
      </c>
      <c r="C4" s="5">
        <f t="shared" si="0"/>
        <v>284.99999999999994</v>
      </c>
      <c r="D4" s="5">
        <f t="shared" ref="D4" si="2">IF(C4&lt;331,0,IF(AND(C4&gt;330,C4&lt;660),30,IF(C4&gt;=660,45,0)))</f>
        <v>0</v>
      </c>
      <c r="E4" s="3">
        <f t="shared" si="1"/>
        <v>4.7499999999999991</v>
      </c>
      <c r="H4" s="4">
        <v>0.34375</v>
      </c>
      <c r="I4" s="6">
        <v>0.54166666666666663</v>
      </c>
      <c r="J4" s="7" t="s">
        <v>6</v>
      </c>
      <c r="K4" s="7" t="s">
        <v>10</v>
      </c>
      <c r="L4" s="8" t="s">
        <v>12</v>
      </c>
    </row>
    <row r="6" spans="1:12">
      <c r="H6" s="9" t="s">
        <v>16</v>
      </c>
    </row>
    <row r="7" spans="1:12">
      <c r="H7" t="s">
        <v>17</v>
      </c>
    </row>
    <row r="8" spans="1:12">
      <c r="H8" t="s">
        <v>14</v>
      </c>
    </row>
    <row r="9" spans="1:12">
      <c r="H9" t="s">
        <v>13</v>
      </c>
    </row>
    <row r="21" spans="1:1">
      <c r="A2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Werkuren-2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2019-04-12T13:18:56Z</dcterms:created>
  <dcterms:modified xsi:type="dcterms:W3CDTF">2019-04-15T08:59:04Z</dcterms:modified>
</cp:coreProperties>
</file>