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standen-Word\Unicode\"/>
    </mc:Choice>
  </mc:AlternateContent>
  <xr:revisionPtr revIDLastSave="0" documentId="13_ncr:1_{94A3AD27-7B74-4F94-8C39-E49DA67EA488}" xr6:coauthVersionLast="36" xr6:coauthVersionMax="36" xr10:uidLastSave="{00000000-0000-0000-0000-000000000000}"/>
  <bookViews>
    <workbookView xWindow="0" yWindow="0" windowWidth="17412" windowHeight="10116" xr2:uid="{85A28DA9-5342-43B0-B1E2-3B07C6C8FAB7}"/>
  </bookViews>
  <sheets>
    <sheet name="UNICO_2460-24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1" l="1"/>
  <c r="AB3" i="1" s="1"/>
  <c r="AB4" i="1" s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Y2" i="1"/>
  <c r="Y3" i="1" s="1"/>
  <c r="Y4" i="1" s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V2" i="1"/>
  <c r="V3" i="1" s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S2" i="1"/>
  <c r="S3" i="1" s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P2" i="1"/>
  <c r="P3" i="1" s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M2" i="1"/>
  <c r="M3" i="1" s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J2" i="1"/>
  <c r="J3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G2" i="1"/>
  <c r="G3" i="1" s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<sst xmlns="http://schemas.openxmlformats.org/spreadsheetml/2006/main" count="152" uniqueCount="120">
  <si>
    <t>Lucida Sans Unicode vanaf A</t>
  </si>
  <si>
    <t>Symbool</t>
  </si>
  <si>
    <t>Deci.</t>
  </si>
  <si>
    <t>Hexa</t>
  </si>
  <si>
    <t>246F</t>
  </si>
  <si>
    <t>246E</t>
  </si>
  <si>
    <t>246D</t>
  </si>
  <si>
    <t>246C</t>
  </si>
  <si>
    <t>246B</t>
  </si>
  <si>
    <t>246A</t>
  </si>
  <si>
    <t>Deci</t>
  </si>
  <si>
    <t>Symb</t>
  </si>
  <si>
    <t>248A</t>
  </si>
  <si>
    <t>249B</t>
  </si>
  <si>
    <t>248B</t>
  </si>
  <si>
    <t>248C</t>
  </si>
  <si>
    <t>248D</t>
  </si>
  <si>
    <t>248E</t>
  </si>
  <si>
    <t>248F</t>
  </si>
  <si>
    <t>247A</t>
  </si>
  <si>
    <t>247B</t>
  </si>
  <si>
    <t>247C</t>
  </si>
  <si>
    <t>247E</t>
  </si>
  <si>
    <t>247F</t>
  </si>
  <si>
    <t>24A0</t>
  </si>
  <si>
    <t>249A</t>
  </si>
  <si>
    <t>249C</t>
  </si>
  <si>
    <t>249D</t>
  </si>
  <si>
    <t>249E</t>
  </si>
  <si>
    <t>249F</t>
  </si>
  <si>
    <t>24A1</t>
  </si>
  <si>
    <t>24A2</t>
  </si>
  <si>
    <t>24A3</t>
  </si>
  <si>
    <t>24A4</t>
  </si>
  <si>
    <t>24A5</t>
  </si>
  <si>
    <t>24A6</t>
  </si>
  <si>
    <t>24A7</t>
  </si>
  <si>
    <t>24A8</t>
  </si>
  <si>
    <t>24A9</t>
  </si>
  <si>
    <t>24AA</t>
  </si>
  <si>
    <t>24AB</t>
  </si>
  <si>
    <t>24AC</t>
  </si>
  <si>
    <t>24AD</t>
  </si>
  <si>
    <t>24AE</t>
  </si>
  <si>
    <t>24AF</t>
  </si>
  <si>
    <t>24B0</t>
  </si>
  <si>
    <t>24B1</t>
  </si>
  <si>
    <t>24B2</t>
  </si>
  <si>
    <t>24B3</t>
  </si>
  <si>
    <t>24B4</t>
  </si>
  <si>
    <t>24B5</t>
  </si>
  <si>
    <t>24B6</t>
  </si>
  <si>
    <t>24B7</t>
  </si>
  <si>
    <t>24B8</t>
  </si>
  <si>
    <t>24B9</t>
  </si>
  <si>
    <t>24C0</t>
  </si>
  <si>
    <t>24D0</t>
  </si>
  <si>
    <t>24D1</t>
  </si>
  <si>
    <t>24D2</t>
  </si>
  <si>
    <t>24D3</t>
  </si>
  <si>
    <t>24D4</t>
  </si>
  <si>
    <t>24D5</t>
  </si>
  <si>
    <t>24D6</t>
  </si>
  <si>
    <t>24D7</t>
  </si>
  <si>
    <t>24D8</t>
  </si>
  <si>
    <t>24D9</t>
  </si>
  <si>
    <t>24F0</t>
  </si>
  <si>
    <t>24E0</t>
  </si>
  <si>
    <t>24BA</t>
  </si>
  <si>
    <t>24BB</t>
  </si>
  <si>
    <t>24BC</t>
  </si>
  <si>
    <t>24BD</t>
  </si>
  <si>
    <t>24BE</t>
  </si>
  <si>
    <t>24BF</t>
  </si>
  <si>
    <t>24C1</t>
  </si>
  <si>
    <t>24C2</t>
  </si>
  <si>
    <t>24C3</t>
  </si>
  <si>
    <t>24C4</t>
  </si>
  <si>
    <t>24C5</t>
  </si>
  <si>
    <t>24C6</t>
  </si>
  <si>
    <t>24C7</t>
  </si>
  <si>
    <t>24C8</t>
  </si>
  <si>
    <t>24C9</t>
  </si>
  <si>
    <t>24CA</t>
  </si>
  <si>
    <t>24CB</t>
  </si>
  <si>
    <t>24CC</t>
  </si>
  <si>
    <t>24CD</t>
  </si>
  <si>
    <t>24CE</t>
  </si>
  <si>
    <t>24CF</t>
  </si>
  <si>
    <t>24DA</t>
  </si>
  <si>
    <t>24DB</t>
  </si>
  <si>
    <t>24DC</t>
  </si>
  <si>
    <t>24DD</t>
  </si>
  <si>
    <t>24DE</t>
  </si>
  <si>
    <t>24DF</t>
  </si>
  <si>
    <t>24E1</t>
  </si>
  <si>
    <t>24E3</t>
  </si>
  <si>
    <t>24E4</t>
  </si>
  <si>
    <t>24E5</t>
  </si>
  <si>
    <t>24E6</t>
  </si>
  <si>
    <t>24E7</t>
  </si>
  <si>
    <t>24E8</t>
  </si>
  <si>
    <t>24E9</t>
  </si>
  <si>
    <t>24E2</t>
  </si>
  <si>
    <t>24F1</t>
  </si>
  <si>
    <t>24F2</t>
  </si>
  <si>
    <t>24F3</t>
  </si>
  <si>
    <t>24F4</t>
  </si>
  <si>
    <t>24F5</t>
  </si>
  <si>
    <t>24F6</t>
  </si>
  <si>
    <t>24F7</t>
  </si>
  <si>
    <t>24F8</t>
  </si>
  <si>
    <t>24F9</t>
  </si>
  <si>
    <t>24FA</t>
  </si>
  <si>
    <t>24FB</t>
  </si>
  <si>
    <t>24FC</t>
  </si>
  <si>
    <t>24FD</t>
  </si>
  <si>
    <t>24FE</t>
  </si>
  <si>
    <t>24FF</t>
  </si>
  <si>
    <t>Sommige werken alleen op enkele lettertypen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</si>
</sst>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#"/>
  </numFmts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Lucida Sans Unicode"/>
      <family val="2"/>
    </font>
    <font>
      <sz val="14"/>
      <color theme="1"/>
      <name val="Calibri"/>
      <family val="2"/>
      <scheme val="minor"/>
    </font>
    <font>
      <sz val="14"/>
      <color theme="1"/>
      <name val="Lucida Sans Unicode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9" fontId="0" fillId="0" borderId="3" xfId="0" quotePrefix="1" applyNumberFormat="1" applyBorder="1" applyAlignment="1">
      <alignment horizontal="center" vertical="center"/>
    </xf>
    <xf numFmtId="0" fontId="1" fillId="0" borderId="0" xfId="0" applyFont="1" applyAlignment="1">
      <alignment textRotation="180" wrapText="1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D4AF-9ACD-467A-A9C0-1AAA2A2D3069}">
  <dimension ref="A1:AD20"/>
  <sheetViews>
    <sheetView tabSelected="1" workbookViewId="0">
      <selection activeCell="M23" sqref="M23:P25"/>
    </sheetView>
  </sheetViews>
  <sheetFormatPr defaultRowHeight="15.6" x14ac:dyDescent="0.3"/>
  <cols>
    <col min="1" max="1" width="8.09765625" bestFit="1" customWidth="1"/>
    <col min="2" max="2" width="4.8984375" bestFit="1" customWidth="1"/>
    <col min="3" max="3" width="5.09765625" style="1" bestFit="1" customWidth="1"/>
    <col min="4" max="4" width="8.09765625" style="2" bestFit="1" customWidth="1"/>
    <col min="5" max="5" width="4.8984375" style="2" bestFit="1" customWidth="1"/>
    <col min="6" max="6" width="5.09765625" style="2" bestFit="1" customWidth="1"/>
    <col min="7" max="7" width="5.3984375" bestFit="1" customWidth="1"/>
    <col min="8" max="8" width="4.8984375" bestFit="1" customWidth="1"/>
    <col min="9" max="9" width="5.09765625" bestFit="1" customWidth="1"/>
    <col min="10" max="10" width="8.09765625" bestFit="1" customWidth="1"/>
    <col min="11" max="11" width="4.8984375" bestFit="1" customWidth="1"/>
    <col min="12" max="12" width="5.09765625" bestFit="1" customWidth="1"/>
    <col min="13" max="13" width="8.09765625" bestFit="1" customWidth="1"/>
    <col min="14" max="14" width="4.8984375" bestFit="1" customWidth="1"/>
    <col min="15" max="15" width="5.296875" bestFit="1" customWidth="1"/>
    <col min="16" max="16" width="8.09765625" bestFit="1" customWidth="1"/>
    <col min="17" max="17" width="4.8984375" bestFit="1" customWidth="1"/>
    <col min="18" max="18" width="6.3984375" bestFit="1" customWidth="1"/>
    <col min="19" max="19" width="8.09765625" bestFit="1" customWidth="1"/>
    <col min="20" max="20" width="6" bestFit="1" customWidth="1"/>
    <col min="21" max="21" width="5.19921875" bestFit="1" customWidth="1"/>
    <col min="22" max="22" width="8.09765625" bestFit="1" customWidth="1"/>
    <col min="23" max="23" width="4.8984375" bestFit="1" customWidth="1"/>
    <col min="24" max="24" width="5.296875" bestFit="1" customWidth="1"/>
    <col min="25" max="25" width="8.09765625" style="22" bestFit="1" customWidth="1"/>
    <col min="26" max="26" width="4.8984375" bestFit="1" customWidth="1"/>
    <col min="27" max="27" width="5.296875" bestFit="1" customWidth="1"/>
    <col min="28" max="28" width="8.09765625" bestFit="1" customWidth="1"/>
    <col min="29" max="29" width="4.8984375" bestFit="1" customWidth="1"/>
    <col min="30" max="30" width="5" bestFit="1" customWidth="1"/>
  </cols>
  <sheetData>
    <row r="1" spans="1:30" ht="16.2" thickBot="1" x14ac:dyDescent="0.35">
      <c r="A1" t="s">
        <v>1</v>
      </c>
      <c r="B1" t="s">
        <v>2</v>
      </c>
      <c r="C1" s="1" t="s">
        <v>3</v>
      </c>
      <c r="D1" s="2" t="s">
        <v>1</v>
      </c>
      <c r="E1" s="2" t="s">
        <v>10</v>
      </c>
      <c r="F1" s="2" t="s">
        <v>3</v>
      </c>
      <c r="G1" s="2" t="s">
        <v>11</v>
      </c>
      <c r="H1" s="2" t="s">
        <v>10</v>
      </c>
      <c r="I1" s="2" t="s">
        <v>3</v>
      </c>
      <c r="J1" s="2" t="s">
        <v>1</v>
      </c>
      <c r="K1" s="2" t="s">
        <v>10</v>
      </c>
      <c r="L1" s="2" t="s">
        <v>3</v>
      </c>
      <c r="M1" s="2" t="s">
        <v>1</v>
      </c>
      <c r="N1" s="2" t="s">
        <v>10</v>
      </c>
      <c r="O1" s="2" t="s">
        <v>3</v>
      </c>
      <c r="P1" s="2" t="s">
        <v>1</v>
      </c>
      <c r="Q1" s="2" t="s">
        <v>10</v>
      </c>
      <c r="R1" s="2" t="s">
        <v>3</v>
      </c>
      <c r="S1" s="2" t="s">
        <v>1</v>
      </c>
      <c r="T1" s="2" t="s">
        <v>10</v>
      </c>
      <c r="U1" s="2" t="s">
        <v>3</v>
      </c>
      <c r="V1" s="2" t="s">
        <v>1</v>
      </c>
      <c r="W1" s="2" t="s">
        <v>10</v>
      </c>
      <c r="X1" s="2" t="s">
        <v>3</v>
      </c>
      <c r="Y1" s="22" t="s">
        <v>1</v>
      </c>
      <c r="Z1" s="2" t="s">
        <v>10</v>
      </c>
      <c r="AA1" s="2" t="s">
        <v>3</v>
      </c>
      <c r="AB1" s="2" t="s">
        <v>1</v>
      </c>
      <c r="AC1" s="2" t="s">
        <v>10</v>
      </c>
      <c r="AD1" s="2" t="s">
        <v>3</v>
      </c>
    </row>
    <row r="2" spans="1:30" ht="18" x14ac:dyDescent="0.3">
      <c r="A2" s="23" t="str">
        <f>_xlfn.UNICHAR(9312)</f>
        <v>①</v>
      </c>
      <c r="B2" s="12">
        <v>9312</v>
      </c>
      <c r="C2" s="6">
        <v>2460</v>
      </c>
      <c r="D2" s="23" t="str">
        <f>_xlfn.UNICHAR(9328)</f>
        <v>⑰</v>
      </c>
      <c r="E2" s="15">
        <v>9328</v>
      </c>
      <c r="F2" s="9">
        <v>2470</v>
      </c>
      <c r="G2" s="26" t="str">
        <f>_xlfn.UNICHAR(9344)</f>
        <v>⒀</v>
      </c>
      <c r="H2" s="15">
        <v>9344</v>
      </c>
      <c r="I2" s="9">
        <v>2480</v>
      </c>
      <c r="J2" s="23" t="str">
        <f>_xlfn.UNICHAR(9360)</f>
        <v>⒐</v>
      </c>
      <c r="K2" s="15">
        <v>9360</v>
      </c>
      <c r="L2" s="9">
        <v>2490</v>
      </c>
      <c r="M2" s="23" t="str">
        <f>_xlfn.UNICHAR(9376)</f>
        <v>⒠</v>
      </c>
      <c r="N2" s="15">
        <v>9376</v>
      </c>
      <c r="O2" s="9" t="s">
        <v>24</v>
      </c>
      <c r="P2" s="29" t="str">
        <f>_xlfn.UNICHAR(9392)</f>
        <v>⒰</v>
      </c>
      <c r="Q2" s="15">
        <v>9392</v>
      </c>
      <c r="R2" s="9" t="s">
        <v>45</v>
      </c>
      <c r="S2" s="29" t="str">
        <f>_xlfn.UNICHAR(9408)</f>
        <v>Ⓚ</v>
      </c>
      <c r="T2" s="15">
        <v>9408</v>
      </c>
      <c r="U2" s="9" t="s">
        <v>55</v>
      </c>
      <c r="V2" s="29" t="str">
        <f>_xlfn.UNICHAR(9424)</f>
        <v>ⓐ</v>
      </c>
      <c r="W2" s="15">
        <v>9424</v>
      </c>
      <c r="X2" s="9" t="s">
        <v>56</v>
      </c>
      <c r="Y2" s="32" t="str">
        <f>_xlfn.UNICHAR(9440)</f>
        <v>ⓠ</v>
      </c>
      <c r="Z2" s="15">
        <v>9440</v>
      </c>
      <c r="AA2" s="20" t="s">
        <v>67</v>
      </c>
      <c r="AB2" s="35" t="str">
        <f>_xlfn.UNICHAR(9456)</f>
        <v>⓰</v>
      </c>
      <c r="AC2" s="15">
        <v>9456</v>
      </c>
      <c r="AD2" s="3" t="s">
        <v>66</v>
      </c>
    </row>
    <row r="3" spans="1:30" ht="18" x14ac:dyDescent="0.3">
      <c r="A3" s="24" t="str">
        <f>_xlfn.UNICHAR(_xlfn.UNICODE(A2)+1)</f>
        <v>②</v>
      </c>
      <c r="B3" s="13">
        <v>9313</v>
      </c>
      <c r="C3" s="7">
        <v>2461</v>
      </c>
      <c r="D3" s="24" t="str">
        <f>_xlfn.UNICHAR(_xlfn.UNICODE(D2)+1)</f>
        <v>⑱</v>
      </c>
      <c r="E3" s="16">
        <v>9329</v>
      </c>
      <c r="F3" s="10">
        <v>2470</v>
      </c>
      <c r="G3" s="27" t="str">
        <f>_xlfn.UNICHAR(_xlfn.UNICODE(G2)+1)</f>
        <v>⒁</v>
      </c>
      <c r="H3" s="16">
        <v>9345</v>
      </c>
      <c r="I3" s="10">
        <v>2481</v>
      </c>
      <c r="J3" s="24" t="str">
        <f>_xlfn.UNICHAR(_xlfn.UNICODE(J2)+1)</f>
        <v>⒑</v>
      </c>
      <c r="K3" s="16">
        <v>9361</v>
      </c>
      <c r="L3" s="10">
        <v>2491</v>
      </c>
      <c r="M3" s="24" t="str">
        <f>_xlfn.UNICHAR(_xlfn.UNICODE(M2)+1)</f>
        <v>⒡</v>
      </c>
      <c r="N3" s="16">
        <v>9377</v>
      </c>
      <c r="O3" s="10" t="s">
        <v>30</v>
      </c>
      <c r="P3" s="30" t="str">
        <f>_xlfn.UNICHAR(_xlfn.UNICODE(P2)+1)</f>
        <v>⒱</v>
      </c>
      <c r="Q3" s="16">
        <v>9393</v>
      </c>
      <c r="R3" s="18" t="s">
        <v>46</v>
      </c>
      <c r="S3" s="30" t="str">
        <f>_xlfn.UNICHAR(_xlfn.UNICODE(S2)+1)</f>
        <v>Ⓛ</v>
      </c>
      <c r="T3" s="16">
        <v>9409</v>
      </c>
      <c r="U3" s="10" t="s">
        <v>74</v>
      </c>
      <c r="V3" s="30" t="str">
        <f>_xlfn.UNICHAR(_xlfn.UNICODE(V2)+1)</f>
        <v>ⓑ</v>
      </c>
      <c r="W3" s="16">
        <v>9425</v>
      </c>
      <c r="X3" s="10" t="s">
        <v>57</v>
      </c>
      <c r="Y3" s="33" t="str">
        <f>_xlfn.UNICHAR(_xlfn.UNICODE(Y2)+1)</f>
        <v>ⓡ</v>
      </c>
      <c r="Z3" s="16">
        <v>9441</v>
      </c>
      <c r="AA3" s="10" t="s">
        <v>95</v>
      </c>
      <c r="AB3" s="36" t="str">
        <f>_xlfn.UNICHAR(_xlfn.UNICODE(AB2)+1)</f>
        <v>⓱</v>
      </c>
      <c r="AC3" s="16">
        <v>9457</v>
      </c>
      <c r="AD3" s="4" t="s">
        <v>104</v>
      </c>
    </row>
    <row r="4" spans="1:30" ht="18" x14ac:dyDescent="0.3">
      <c r="A4" s="24" t="str">
        <f t="shared" ref="A4:A17" si="0">_xlfn.UNICHAR(_xlfn.UNICODE(A3)+1)</f>
        <v>③</v>
      </c>
      <c r="B4" s="13">
        <v>9314</v>
      </c>
      <c r="C4" s="7">
        <v>2462</v>
      </c>
      <c r="D4" s="24" t="str">
        <f t="shared" ref="D4:D17" si="1">_xlfn.UNICHAR(_xlfn.UNICODE(D3)+1)</f>
        <v>⑲</v>
      </c>
      <c r="E4" s="16">
        <v>9330</v>
      </c>
      <c r="F4" s="10">
        <v>2470</v>
      </c>
      <c r="G4" s="27" t="str">
        <f t="shared" ref="G4:G17" si="2">_xlfn.UNICHAR(_xlfn.UNICODE(G3)+1)</f>
        <v>⒂</v>
      </c>
      <c r="H4" s="16">
        <v>9346</v>
      </c>
      <c r="I4" s="10">
        <v>2482</v>
      </c>
      <c r="J4" s="24" t="str">
        <f t="shared" ref="J4:J17" si="3">_xlfn.UNICHAR(_xlfn.UNICODE(J3)+1)</f>
        <v>⒒</v>
      </c>
      <c r="K4" s="16">
        <v>9362</v>
      </c>
      <c r="L4" s="10">
        <v>2492</v>
      </c>
      <c r="M4" s="24" t="str">
        <f t="shared" ref="M4:M17" si="4">_xlfn.UNICHAR(_xlfn.UNICODE(M3)+1)</f>
        <v>⒢</v>
      </c>
      <c r="N4" s="16">
        <v>9378</v>
      </c>
      <c r="O4" s="10" t="s">
        <v>31</v>
      </c>
      <c r="P4" s="30" t="str">
        <f t="shared" ref="P4:P17" si="5">_xlfn.UNICHAR(_xlfn.UNICODE(P3)+1)</f>
        <v>⒲</v>
      </c>
      <c r="Q4" s="16">
        <v>9394</v>
      </c>
      <c r="R4" s="10" t="s">
        <v>47</v>
      </c>
      <c r="S4" s="30" t="str">
        <f t="shared" ref="S4:S17" si="6">_xlfn.UNICHAR(_xlfn.UNICODE(S3)+1)</f>
        <v>Ⓜ</v>
      </c>
      <c r="T4" s="16">
        <v>9410</v>
      </c>
      <c r="U4" s="10" t="s">
        <v>75</v>
      </c>
      <c r="V4" s="30" t="str">
        <f t="shared" ref="V4:V17" si="7">_xlfn.UNICHAR(_xlfn.UNICODE(V3)+1)</f>
        <v>ⓒ</v>
      </c>
      <c r="W4" s="16">
        <v>9426</v>
      </c>
      <c r="X4" s="10" t="s">
        <v>58</v>
      </c>
      <c r="Y4" s="33" t="str">
        <f t="shared" ref="Y4:Y17" si="8">_xlfn.UNICHAR(_xlfn.UNICODE(Y3)+1)</f>
        <v>ⓢ</v>
      </c>
      <c r="Z4" s="16">
        <v>9442</v>
      </c>
      <c r="AA4" s="10" t="s">
        <v>103</v>
      </c>
      <c r="AB4" s="36" t="str">
        <f t="shared" ref="AB4:AB17" si="9">_xlfn.UNICHAR(_xlfn.UNICODE(AB3)+1)</f>
        <v>⓲</v>
      </c>
      <c r="AC4" s="16">
        <v>9458</v>
      </c>
      <c r="AD4" s="4" t="s">
        <v>105</v>
      </c>
    </row>
    <row r="5" spans="1:30" ht="18" x14ac:dyDescent="0.3">
      <c r="A5" s="24" t="str">
        <f t="shared" si="0"/>
        <v>④</v>
      </c>
      <c r="B5" s="13">
        <v>9315</v>
      </c>
      <c r="C5" s="7">
        <v>2463</v>
      </c>
      <c r="D5" s="24" t="str">
        <f t="shared" si="1"/>
        <v>⑳</v>
      </c>
      <c r="E5" s="16">
        <v>9331</v>
      </c>
      <c r="F5" s="10">
        <v>2470</v>
      </c>
      <c r="G5" s="27" t="str">
        <f t="shared" si="2"/>
        <v>⒃</v>
      </c>
      <c r="H5" s="16">
        <v>9347</v>
      </c>
      <c r="I5" s="10">
        <v>2483</v>
      </c>
      <c r="J5" s="24" t="str">
        <f t="shared" si="3"/>
        <v>⒓</v>
      </c>
      <c r="K5" s="16">
        <v>9363</v>
      </c>
      <c r="L5" s="10">
        <v>2493</v>
      </c>
      <c r="M5" s="24" t="str">
        <f t="shared" si="4"/>
        <v>⒣</v>
      </c>
      <c r="N5" s="16">
        <v>9379</v>
      </c>
      <c r="O5" s="10" t="s">
        <v>32</v>
      </c>
      <c r="P5" s="30" t="str">
        <f t="shared" si="5"/>
        <v>⒳</v>
      </c>
      <c r="Q5" s="16">
        <v>9395</v>
      </c>
      <c r="R5" s="18" t="s">
        <v>48</v>
      </c>
      <c r="S5" s="30" t="str">
        <f t="shared" si="6"/>
        <v>Ⓝ</v>
      </c>
      <c r="T5" s="16">
        <v>9411</v>
      </c>
      <c r="U5" s="10" t="s">
        <v>76</v>
      </c>
      <c r="V5" s="30" t="str">
        <f t="shared" si="7"/>
        <v>ⓓ</v>
      </c>
      <c r="W5" s="16">
        <v>9427</v>
      </c>
      <c r="X5" s="10" t="s">
        <v>59</v>
      </c>
      <c r="Y5" s="33" t="str">
        <f t="shared" si="8"/>
        <v>ⓣ</v>
      </c>
      <c r="Z5" s="16">
        <v>9443</v>
      </c>
      <c r="AA5" s="10" t="s">
        <v>96</v>
      </c>
      <c r="AB5" s="36" t="str">
        <f t="shared" si="9"/>
        <v>⓳</v>
      </c>
      <c r="AC5" s="16">
        <v>9459</v>
      </c>
      <c r="AD5" s="4" t="s">
        <v>106</v>
      </c>
    </row>
    <row r="6" spans="1:30" ht="18" x14ac:dyDescent="0.3">
      <c r="A6" s="24" t="str">
        <f t="shared" si="0"/>
        <v>⑤</v>
      </c>
      <c r="B6" s="13">
        <v>9316</v>
      </c>
      <c r="C6" s="7">
        <v>2464</v>
      </c>
      <c r="D6" s="24" t="str">
        <f t="shared" si="1"/>
        <v>⑴</v>
      </c>
      <c r="E6" s="16">
        <v>9332</v>
      </c>
      <c r="F6" s="10">
        <v>2470</v>
      </c>
      <c r="G6" s="27" t="str">
        <f t="shared" si="2"/>
        <v>⒄</v>
      </c>
      <c r="H6" s="16">
        <v>9348</v>
      </c>
      <c r="I6" s="10">
        <v>2484</v>
      </c>
      <c r="J6" s="24" t="str">
        <f t="shared" si="3"/>
        <v>⒔</v>
      </c>
      <c r="K6" s="16">
        <v>9364</v>
      </c>
      <c r="L6" s="10">
        <v>2494</v>
      </c>
      <c r="M6" s="24" t="str">
        <f t="shared" si="4"/>
        <v>⒤</v>
      </c>
      <c r="N6" s="16">
        <v>9380</v>
      </c>
      <c r="O6" s="10" t="s">
        <v>33</v>
      </c>
      <c r="P6" s="30" t="str">
        <f t="shared" si="5"/>
        <v>⒴</v>
      </c>
      <c r="Q6" s="16">
        <v>9396</v>
      </c>
      <c r="R6" s="10" t="s">
        <v>49</v>
      </c>
      <c r="S6" s="30" t="str">
        <f t="shared" si="6"/>
        <v>Ⓞ</v>
      </c>
      <c r="T6" s="16">
        <v>9412</v>
      </c>
      <c r="U6" s="10" t="s">
        <v>77</v>
      </c>
      <c r="V6" s="30" t="str">
        <f t="shared" si="7"/>
        <v>ⓔ</v>
      </c>
      <c r="W6" s="16">
        <v>9428</v>
      </c>
      <c r="X6" s="10" t="s">
        <v>60</v>
      </c>
      <c r="Y6" s="33" t="str">
        <f t="shared" si="8"/>
        <v>ⓤ</v>
      </c>
      <c r="Z6" s="16">
        <v>9444</v>
      </c>
      <c r="AA6" s="10" t="s">
        <v>97</v>
      </c>
      <c r="AB6" s="36" t="str">
        <f t="shared" si="9"/>
        <v>⓴</v>
      </c>
      <c r="AC6" s="16">
        <v>9460</v>
      </c>
      <c r="AD6" s="4" t="s">
        <v>107</v>
      </c>
    </row>
    <row r="7" spans="1:30" ht="18" x14ac:dyDescent="0.3">
      <c r="A7" s="24" t="str">
        <f t="shared" si="0"/>
        <v>⑥</v>
      </c>
      <c r="B7" s="13">
        <v>9317</v>
      </c>
      <c r="C7" s="7">
        <v>2465</v>
      </c>
      <c r="D7" s="24" t="str">
        <f t="shared" si="1"/>
        <v>⑵</v>
      </c>
      <c r="E7" s="16">
        <v>9333</v>
      </c>
      <c r="F7" s="10">
        <v>2470</v>
      </c>
      <c r="G7" s="27" t="str">
        <f t="shared" si="2"/>
        <v>⒅</v>
      </c>
      <c r="H7" s="16">
        <v>9349</v>
      </c>
      <c r="I7" s="10">
        <v>2485</v>
      </c>
      <c r="J7" s="24" t="str">
        <f t="shared" si="3"/>
        <v>⒕</v>
      </c>
      <c r="K7" s="16">
        <v>9365</v>
      </c>
      <c r="L7" s="10">
        <v>2495</v>
      </c>
      <c r="M7" s="24" t="str">
        <f t="shared" si="4"/>
        <v>⒥</v>
      </c>
      <c r="N7" s="16">
        <v>9381</v>
      </c>
      <c r="O7" s="10" t="s">
        <v>34</v>
      </c>
      <c r="P7" s="30" t="str">
        <f t="shared" si="5"/>
        <v>⒵</v>
      </c>
      <c r="Q7" s="16">
        <v>9397</v>
      </c>
      <c r="R7" s="18" t="s">
        <v>50</v>
      </c>
      <c r="S7" s="30" t="str">
        <f t="shared" si="6"/>
        <v>Ⓟ</v>
      </c>
      <c r="T7" s="16">
        <v>9413</v>
      </c>
      <c r="U7" s="10" t="s">
        <v>78</v>
      </c>
      <c r="V7" s="30" t="str">
        <f t="shared" si="7"/>
        <v>ⓕ</v>
      </c>
      <c r="W7" s="16">
        <v>9429</v>
      </c>
      <c r="X7" s="10" t="s">
        <v>61</v>
      </c>
      <c r="Y7" s="33" t="str">
        <f t="shared" si="8"/>
        <v>ⓥ</v>
      </c>
      <c r="Z7" s="16">
        <v>9445</v>
      </c>
      <c r="AA7" s="10" t="s">
        <v>98</v>
      </c>
      <c r="AB7" s="36" t="str">
        <f t="shared" si="9"/>
        <v>⓵</v>
      </c>
      <c r="AC7" s="16">
        <v>9461</v>
      </c>
      <c r="AD7" s="4" t="s">
        <v>108</v>
      </c>
    </row>
    <row r="8" spans="1:30" ht="18" x14ac:dyDescent="0.3">
      <c r="A8" s="24" t="str">
        <f t="shared" si="0"/>
        <v>⑦</v>
      </c>
      <c r="B8" s="13">
        <v>9318</v>
      </c>
      <c r="C8" s="7">
        <v>2466</v>
      </c>
      <c r="D8" s="24" t="str">
        <f t="shared" si="1"/>
        <v>⑶</v>
      </c>
      <c r="E8" s="16">
        <v>9334</v>
      </c>
      <c r="F8" s="10">
        <v>2470</v>
      </c>
      <c r="G8" s="27" t="str">
        <f t="shared" si="2"/>
        <v>⒆</v>
      </c>
      <c r="H8" s="16">
        <v>9350</v>
      </c>
      <c r="I8" s="10">
        <v>2486</v>
      </c>
      <c r="J8" s="24" t="str">
        <f t="shared" si="3"/>
        <v>⒖</v>
      </c>
      <c r="K8" s="16">
        <v>9366</v>
      </c>
      <c r="L8" s="10">
        <v>2496</v>
      </c>
      <c r="M8" s="24" t="str">
        <f t="shared" si="4"/>
        <v>⒦</v>
      </c>
      <c r="N8" s="16">
        <v>9382</v>
      </c>
      <c r="O8" s="10" t="s">
        <v>35</v>
      </c>
      <c r="P8" s="30" t="str">
        <f t="shared" si="5"/>
        <v>Ⓐ</v>
      </c>
      <c r="Q8" s="16">
        <v>9398</v>
      </c>
      <c r="R8" s="10" t="s">
        <v>51</v>
      </c>
      <c r="S8" s="30" t="str">
        <f t="shared" si="6"/>
        <v>Ⓠ</v>
      </c>
      <c r="T8" s="16">
        <v>9414</v>
      </c>
      <c r="U8" s="10" t="s">
        <v>79</v>
      </c>
      <c r="V8" s="30" t="str">
        <f t="shared" si="7"/>
        <v>ⓖ</v>
      </c>
      <c r="W8" s="16">
        <v>9430</v>
      </c>
      <c r="X8" s="10" t="s">
        <v>62</v>
      </c>
      <c r="Y8" s="33" t="str">
        <f t="shared" si="8"/>
        <v>ⓦ</v>
      </c>
      <c r="Z8" s="16">
        <v>9446</v>
      </c>
      <c r="AA8" s="10" t="s">
        <v>99</v>
      </c>
      <c r="AB8" s="36" t="str">
        <f t="shared" si="9"/>
        <v>⓶</v>
      </c>
      <c r="AC8" s="16">
        <v>9462</v>
      </c>
      <c r="AD8" s="4" t="s">
        <v>109</v>
      </c>
    </row>
    <row r="9" spans="1:30" ht="18" x14ac:dyDescent="0.3">
      <c r="A9" s="24" t="str">
        <f t="shared" si="0"/>
        <v>⑧</v>
      </c>
      <c r="B9" s="13">
        <v>9319</v>
      </c>
      <c r="C9" s="7">
        <v>2467</v>
      </c>
      <c r="D9" s="24" t="str">
        <f t="shared" si="1"/>
        <v>⑷</v>
      </c>
      <c r="E9" s="16">
        <v>9335</v>
      </c>
      <c r="F9" s="10">
        <v>2470</v>
      </c>
      <c r="G9" s="27" t="str">
        <f t="shared" si="2"/>
        <v>⒇</v>
      </c>
      <c r="H9" s="16">
        <v>9351</v>
      </c>
      <c r="I9" s="10">
        <v>2487</v>
      </c>
      <c r="J9" s="24" t="str">
        <f t="shared" si="3"/>
        <v>⒗</v>
      </c>
      <c r="K9" s="16">
        <v>9367</v>
      </c>
      <c r="L9" s="10">
        <v>2497</v>
      </c>
      <c r="M9" s="24" t="str">
        <f t="shared" si="4"/>
        <v>⒧</v>
      </c>
      <c r="N9" s="16">
        <v>9383</v>
      </c>
      <c r="O9" s="10" t="s">
        <v>36</v>
      </c>
      <c r="P9" s="30" t="str">
        <f t="shared" si="5"/>
        <v>Ⓑ</v>
      </c>
      <c r="Q9" s="16">
        <v>9399</v>
      </c>
      <c r="R9" s="18" t="s">
        <v>52</v>
      </c>
      <c r="S9" s="30" t="str">
        <f t="shared" si="6"/>
        <v>Ⓡ</v>
      </c>
      <c r="T9" s="16">
        <v>9415</v>
      </c>
      <c r="U9" s="10" t="s">
        <v>80</v>
      </c>
      <c r="V9" s="30" t="str">
        <f t="shared" si="7"/>
        <v>ⓗ</v>
      </c>
      <c r="W9" s="16">
        <v>9431</v>
      </c>
      <c r="X9" s="10" t="s">
        <v>63</v>
      </c>
      <c r="Y9" s="33" t="str">
        <f t="shared" si="8"/>
        <v>ⓧ</v>
      </c>
      <c r="Z9" s="16">
        <v>9447</v>
      </c>
      <c r="AA9" s="10" t="s">
        <v>100</v>
      </c>
      <c r="AB9" s="36" t="str">
        <f t="shared" si="9"/>
        <v>⓷</v>
      </c>
      <c r="AC9" s="16">
        <v>9463</v>
      </c>
      <c r="AD9" s="4" t="s">
        <v>110</v>
      </c>
    </row>
    <row r="10" spans="1:30" ht="18" x14ac:dyDescent="0.3">
      <c r="A10" s="24" t="str">
        <f t="shared" si="0"/>
        <v>⑨</v>
      </c>
      <c r="B10" s="13">
        <v>9320</v>
      </c>
      <c r="C10" s="7">
        <v>2468</v>
      </c>
      <c r="D10" s="24" t="str">
        <f t="shared" si="1"/>
        <v>⑸</v>
      </c>
      <c r="E10" s="16">
        <v>9336</v>
      </c>
      <c r="F10" s="10">
        <v>2470</v>
      </c>
      <c r="G10" s="27" t="str">
        <f t="shared" si="2"/>
        <v>⒈</v>
      </c>
      <c r="H10" s="16">
        <v>9352</v>
      </c>
      <c r="I10" s="10">
        <v>2488</v>
      </c>
      <c r="J10" s="24" t="str">
        <f t="shared" si="3"/>
        <v>⒘</v>
      </c>
      <c r="K10" s="16">
        <v>9368</v>
      </c>
      <c r="L10" s="10">
        <v>2498</v>
      </c>
      <c r="M10" s="24" t="str">
        <f t="shared" si="4"/>
        <v>⒨</v>
      </c>
      <c r="N10" s="16">
        <v>9384</v>
      </c>
      <c r="O10" s="10" t="s">
        <v>37</v>
      </c>
      <c r="P10" s="30" t="str">
        <f t="shared" si="5"/>
        <v>Ⓒ</v>
      </c>
      <c r="Q10" s="16">
        <v>9400</v>
      </c>
      <c r="R10" s="10" t="s">
        <v>53</v>
      </c>
      <c r="S10" s="30" t="str">
        <f t="shared" si="6"/>
        <v>Ⓢ</v>
      </c>
      <c r="T10" s="16">
        <v>9416</v>
      </c>
      <c r="U10" s="10" t="s">
        <v>81</v>
      </c>
      <c r="V10" s="30" t="str">
        <f t="shared" si="7"/>
        <v>ⓘ</v>
      </c>
      <c r="W10" s="16">
        <v>9432</v>
      </c>
      <c r="X10" s="10" t="s">
        <v>64</v>
      </c>
      <c r="Y10" s="33" t="str">
        <f t="shared" si="8"/>
        <v>ⓨ</v>
      </c>
      <c r="Z10" s="16">
        <v>9448</v>
      </c>
      <c r="AA10" s="10" t="s">
        <v>101</v>
      </c>
      <c r="AB10" s="36" t="str">
        <f t="shared" si="9"/>
        <v>⓸</v>
      </c>
      <c r="AC10" s="16">
        <v>9464</v>
      </c>
      <c r="AD10" s="4" t="s">
        <v>111</v>
      </c>
    </row>
    <row r="11" spans="1:30" ht="18" x14ac:dyDescent="0.3">
      <c r="A11" s="24" t="str">
        <f t="shared" si="0"/>
        <v>⑩</v>
      </c>
      <c r="B11" s="13">
        <v>9321</v>
      </c>
      <c r="C11" s="7">
        <v>2469</v>
      </c>
      <c r="D11" s="24" t="str">
        <f t="shared" si="1"/>
        <v>⑹</v>
      </c>
      <c r="E11" s="16">
        <v>9337</v>
      </c>
      <c r="F11" s="10">
        <v>2470</v>
      </c>
      <c r="G11" s="27" t="str">
        <f t="shared" si="2"/>
        <v>⒉</v>
      </c>
      <c r="H11" s="16">
        <v>9353</v>
      </c>
      <c r="I11" s="10">
        <v>2489</v>
      </c>
      <c r="J11" s="24" t="str">
        <f t="shared" si="3"/>
        <v>⒙</v>
      </c>
      <c r="K11" s="16">
        <v>9369</v>
      </c>
      <c r="L11" s="10">
        <v>2499</v>
      </c>
      <c r="M11" s="24" t="str">
        <f t="shared" si="4"/>
        <v>⒩</v>
      </c>
      <c r="N11" s="16">
        <v>9385</v>
      </c>
      <c r="O11" s="10" t="s">
        <v>38</v>
      </c>
      <c r="P11" s="30" t="str">
        <f t="shared" si="5"/>
        <v>Ⓓ</v>
      </c>
      <c r="Q11" s="16">
        <v>9401</v>
      </c>
      <c r="R11" s="18" t="s">
        <v>54</v>
      </c>
      <c r="S11" s="30" t="str">
        <f t="shared" si="6"/>
        <v>Ⓣ</v>
      </c>
      <c r="T11" s="16">
        <v>9417</v>
      </c>
      <c r="U11" s="10" t="s">
        <v>82</v>
      </c>
      <c r="V11" s="30" t="str">
        <f t="shared" si="7"/>
        <v>ⓙ</v>
      </c>
      <c r="W11" s="16">
        <v>9433</v>
      </c>
      <c r="X11" s="10" t="s">
        <v>65</v>
      </c>
      <c r="Y11" s="33" t="str">
        <f t="shared" si="8"/>
        <v>ⓩ</v>
      </c>
      <c r="Z11" s="16">
        <v>9449</v>
      </c>
      <c r="AA11" s="10" t="s">
        <v>102</v>
      </c>
      <c r="AB11" s="36" t="str">
        <f t="shared" si="9"/>
        <v>⓹</v>
      </c>
      <c r="AC11" s="16">
        <v>9465</v>
      </c>
      <c r="AD11" s="4" t="s">
        <v>112</v>
      </c>
    </row>
    <row r="12" spans="1:30" ht="18" x14ac:dyDescent="0.3">
      <c r="A12" s="24" t="str">
        <f t="shared" si="0"/>
        <v>⑪</v>
      </c>
      <c r="B12" s="13">
        <v>9322</v>
      </c>
      <c r="C12" s="7" t="s">
        <v>9</v>
      </c>
      <c r="D12" s="24" t="str">
        <f t="shared" si="1"/>
        <v>⑺</v>
      </c>
      <c r="E12" s="16">
        <v>9338</v>
      </c>
      <c r="F12" s="10" t="s">
        <v>19</v>
      </c>
      <c r="G12" s="27" t="str">
        <f t="shared" si="2"/>
        <v>⒊</v>
      </c>
      <c r="H12" s="16">
        <v>9354</v>
      </c>
      <c r="I12" s="10" t="s">
        <v>12</v>
      </c>
      <c r="J12" s="24" t="str">
        <f t="shared" si="3"/>
        <v>⒚</v>
      </c>
      <c r="K12" s="16">
        <v>9370</v>
      </c>
      <c r="L12" s="10" t="s">
        <v>25</v>
      </c>
      <c r="M12" s="24" t="str">
        <f t="shared" si="4"/>
        <v>⒪</v>
      </c>
      <c r="N12" s="16">
        <v>9386</v>
      </c>
      <c r="O12" s="10" t="s">
        <v>39</v>
      </c>
      <c r="P12" s="30" t="str">
        <f t="shared" si="5"/>
        <v>Ⓔ</v>
      </c>
      <c r="Q12" s="16">
        <v>9402</v>
      </c>
      <c r="R12" s="10" t="s">
        <v>68</v>
      </c>
      <c r="S12" s="30" t="str">
        <f t="shared" si="6"/>
        <v>Ⓤ</v>
      </c>
      <c r="T12" s="16">
        <v>9418</v>
      </c>
      <c r="U12" s="10" t="s">
        <v>83</v>
      </c>
      <c r="V12" s="30" t="str">
        <f t="shared" si="7"/>
        <v>ⓚ</v>
      </c>
      <c r="W12" s="16">
        <v>9434</v>
      </c>
      <c r="X12" s="10" t="s">
        <v>89</v>
      </c>
      <c r="Y12" s="33" t="str">
        <f t="shared" si="8"/>
        <v>⓪</v>
      </c>
      <c r="Z12" s="16">
        <v>9450</v>
      </c>
      <c r="AA12" s="10" t="s">
        <v>39</v>
      </c>
      <c r="AB12" s="36" t="str">
        <f t="shared" si="9"/>
        <v>⓺</v>
      </c>
      <c r="AC12" s="16">
        <v>9466</v>
      </c>
      <c r="AD12" s="4" t="s">
        <v>113</v>
      </c>
    </row>
    <row r="13" spans="1:30" ht="18" x14ac:dyDescent="0.3">
      <c r="A13" s="24" t="str">
        <f t="shared" si="0"/>
        <v>⑫</v>
      </c>
      <c r="B13" s="13">
        <v>9323</v>
      </c>
      <c r="C13" s="7" t="s">
        <v>8</v>
      </c>
      <c r="D13" s="24" t="str">
        <f t="shared" si="1"/>
        <v>⑻</v>
      </c>
      <c r="E13" s="16">
        <v>9339</v>
      </c>
      <c r="F13" s="10" t="s">
        <v>20</v>
      </c>
      <c r="G13" s="27" t="str">
        <f t="shared" si="2"/>
        <v>⒋</v>
      </c>
      <c r="H13" s="16">
        <v>9355</v>
      </c>
      <c r="I13" s="10" t="s">
        <v>14</v>
      </c>
      <c r="J13" s="24" t="str">
        <f t="shared" si="3"/>
        <v>⒛</v>
      </c>
      <c r="K13" s="16">
        <v>9371</v>
      </c>
      <c r="L13" s="10" t="s">
        <v>13</v>
      </c>
      <c r="M13" s="24" t="str">
        <f t="shared" si="4"/>
        <v>⒫</v>
      </c>
      <c r="N13" s="16">
        <v>9387</v>
      </c>
      <c r="O13" s="10" t="s">
        <v>40</v>
      </c>
      <c r="P13" s="30" t="str">
        <f t="shared" si="5"/>
        <v>Ⓕ</v>
      </c>
      <c r="Q13" s="16">
        <v>9403</v>
      </c>
      <c r="R13" s="18" t="s">
        <v>69</v>
      </c>
      <c r="S13" s="30" t="str">
        <f t="shared" si="6"/>
        <v>Ⓥ</v>
      </c>
      <c r="T13" s="16">
        <v>9419</v>
      </c>
      <c r="U13" s="10" t="s">
        <v>84</v>
      </c>
      <c r="V13" s="30" t="str">
        <f t="shared" si="7"/>
        <v>ⓛ</v>
      </c>
      <c r="W13" s="16">
        <v>9435</v>
      </c>
      <c r="X13" s="10" t="s">
        <v>90</v>
      </c>
      <c r="Y13" s="33" t="str">
        <f t="shared" si="8"/>
        <v>⓫</v>
      </c>
      <c r="Z13" s="16">
        <v>9451</v>
      </c>
      <c r="AA13" s="10" t="s">
        <v>40</v>
      </c>
      <c r="AB13" s="36" t="str">
        <f t="shared" si="9"/>
        <v>⓻</v>
      </c>
      <c r="AC13" s="16">
        <v>9467</v>
      </c>
      <c r="AD13" s="4" t="s">
        <v>114</v>
      </c>
    </row>
    <row r="14" spans="1:30" ht="18" x14ac:dyDescent="0.3">
      <c r="A14" s="24" t="str">
        <f t="shared" si="0"/>
        <v>⑬</v>
      </c>
      <c r="B14" s="13">
        <v>9324</v>
      </c>
      <c r="C14" s="7" t="s">
        <v>7</v>
      </c>
      <c r="D14" s="24" t="str">
        <f t="shared" si="1"/>
        <v>⑼</v>
      </c>
      <c r="E14" s="16">
        <v>9340</v>
      </c>
      <c r="F14" s="10" t="s">
        <v>21</v>
      </c>
      <c r="G14" s="27" t="str">
        <f t="shared" si="2"/>
        <v>⒌</v>
      </c>
      <c r="H14" s="16">
        <v>9356</v>
      </c>
      <c r="I14" s="10" t="s">
        <v>15</v>
      </c>
      <c r="J14" s="24" t="str">
        <f t="shared" si="3"/>
        <v>⒜</v>
      </c>
      <c r="K14" s="16">
        <v>9372</v>
      </c>
      <c r="L14" s="10" t="s">
        <v>26</v>
      </c>
      <c r="M14" s="24" t="str">
        <f t="shared" si="4"/>
        <v>⒬</v>
      </c>
      <c r="N14" s="16">
        <v>9388</v>
      </c>
      <c r="O14" s="10" t="s">
        <v>41</v>
      </c>
      <c r="P14" s="30" t="str">
        <f t="shared" si="5"/>
        <v>Ⓖ</v>
      </c>
      <c r="Q14" s="16">
        <v>9404</v>
      </c>
      <c r="R14" s="10" t="s">
        <v>70</v>
      </c>
      <c r="S14" s="30" t="str">
        <f t="shared" si="6"/>
        <v>Ⓦ</v>
      </c>
      <c r="T14" s="16">
        <v>9420</v>
      </c>
      <c r="U14" s="10" t="s">
        <v>85</v>
      </c>
      <c r="V14" s="30" t="str">
        <f t="shared" si="7"/>
        <v>ⓜ</v>
      </c>
      <c r="W14" s="16">
        <v>9436</v>
      </c>
      <c r="X14" s="10" t="s">
        <v>91</v>
      </c>
      <c r="Y14" s="33" t="str">
        <f t="shared" si="8"/>
        <v>⓬</v>
      </c>
      <c r="Z14" s="16">
        <v>9452</v>
      </c>
      <c r="AA14" s="10" t="s">
        <v>41</v>
      </c>
      <c r="AB14" s="36" t="str">
        <f t="shared" si="9"/>
        <v>⓼</v>
      </c>
      <c r="AC14" s="16">
        <v>9468</v>
      </c>
      <c r="AD14" s="4" t="s">
        <v>115</v>
      </c>
    </row>
    <row r="15" spans="1:30" ht="18" x14ac:dyDescent="0.3">
      <c r="A15" s="24" t="str">
        <f t="shared" si="0"/>
        <v>⑭</v>
      </c>
      <c r="B15" s="13">
        <v>9325</v>
      </c>
      <c r="C15" s="7" t="s">
        <v>6</v>
      </c>
      <c r="D15" s="24" t="str">
        <f t="shared" si="1"/>
        <v>⑽</v>
      </c>
      <c r="E15" s="16">
        <v>9341</v>
      </c>
      <c r="F15" s="10" t="s">
        <v>22</v>
      </c>
      <c r="G15" s="27" t="str">
        <f t="shared" si="2"/>
        <v>⒍</v>
      </c>
      <c r="H15" s="16">
        <v>9357</v>
      </c>
      <c r="I15" s="10" t="s">
        <v>16</v>
      </c>
      <c r="J15" s="24" t="str">
        <f t="shared" si="3"/>
        <v>⒝</v>
      </c>
      <c r="K15" s="16">
        <v>9373</v>
      </c>
      <c r="L15" s="10" t="s">
        <v>27</v>
      </c>
      <c r="M15" s="24" t="str">
        <f t="shared" si="4"/>
        <v>⒭</v>
      </c>
      <c r="N15" s="16">
        <v>9389</v>
      </c>
      <c r="O15" s="10" t="s">
        <v>42</v>
      </c>
      <c r="P15" s="30" t="str">
        <f t="shared" si="5"/>
        <v>Ⓗ</v>
      </c>
      <c r="Q15" s="16">
        <v>9405</v>
      </c>
      <c r="R15" s="18" t="s">
        <v>71</v>
      </c>
      <c r="S15" s="30" t="str">
        <f t="shared" si="6"/>
        <v>Ⓧ</v>
      </c>
      <c r="T15" s="16">
        <v>9421</v>
      </c>
      <c r="U15" s="10" t="s">
        <v>86</v>
      </c>
      <c r="V15" s="30" t="str">
        <f t="shared" si="7"/>
        <v>ⓝ</v>
      </c>
      <c r="W15" s="16">
        <v>9437</v>
      </c>
      <c r="X15" s="10" t="s">
        <v>92</v>
      </c>
      <c r="Y15" s="33" t="str">
        <f t="shared" si="8"/>
        <v>⓭</v>
      </c>
      <c r="Z15" s="16">
        <v>9453</v>
      </c>
      <c r="AA15" s="10" t="s">
        <v>42</v>
      </c>
      <c r="AB15" s="36" t="str">
        <f t="shared" si="9"/>
        <v>⓽</v>
      </c>
      <c r="AC15" s="16">
        <v>9469</v>
      </c>
      <c r="AD15" s="4" t="s">
        <v>116</v>
      </c>
    </row>
    <row r="16" spans="1:30" ht="18" x14ac:dyDescent="0.3">
      <c r="A16" s="24" t="str">
        <f t="shared" si="0"/>
        <v>⑮</v>
      </c>
      <c r="B16" s="13">
        <v>9326</v>
      </c>
      <c r="C16" s="7" t="s">
        <v>5</v>
      </c>
      <c r="D16" s="24" t="str">
        <f t="shared" si="1"/>
        <v>⑾</v>
      </c>
      <c r="E16" s="16">
        <v>9342</v>
      </c>
      <c r="F16" s="10" t="s">
        <v>22</v>
      </c>
      <c r="G16" s="27" t="str">
        <f t="shared" si="2"/>
        <v>⒎</v>
      </c>
      <c r="H16" s="16">
        <v>9358</v>
      </c>
      <c r="I16" s="10" t="s">
        <v>17</v>
      </c>
      <c r="J16" s="24" t="str">
        <f t="shared" si="3"/>
        <v>⒞</v>
      </c>
      <c r="K16" s="16">
        <v>9374</v>
      </c>
      <c r="L16" s="10" t="s">
        <v>28</v>
      </c>
      <c r="M16" s="24" t="str">
        <f t="shared" si="4"/>
        <v>⒮</v>
      </c>
      <c r="N16" s="16">
        <v>9390</v>
      </c>
      <c r="O16" s="10" t="s">
        <v>43</v>
      </c>
      <c r="P16" s="30" t="str">
        <f t="shared" si="5"/>
        <v>Ⓘ</v>
      </c>
      <c r="Q16" s="16">
        <v>9406</v>
      </c>
      <c r="R16" s="10" t="s">
        <v>72</v>
      </c>
      <c r="S16" s="30" t="str">
        <f t="shared" si="6"/>
        <v>Ⓨ</v>
      </c>
      <c r="T16" s="16">
        <v>9422</v>
      </c>
      <c r="U16" s="10" t="s">
        <v>87</v>
      </c>
      <c r="V16" s="30" t="str">
        <f t="shared" si="7"/>
        <v>ⓞ</v>
      </c>
      <c r="W16" s="16">
        <v>9438</v>
      </c>
      <c r="X16" s="10" t="s">
        <v>93</v>
      </c>
      <c r="Y16" s="33" t="str">
        <f t="shared" si="8"/>
        <v>⓮</v>
      </c>
      <c r="Z16" s="16">
        <v>9454</v>
      </c>
      <c r="AA16" s="10" t="s">
        <v>43</v>
      </c>
      <c r="AB16" s="36" t="str">
        <f t="shared" si="9"/>
        <v>⓾</v>
      </c>
      <c r="AC16" s="16">
        <v>9470</v>
      </c>
      <c r="AD16" s="4" t="s">
        <v>117</v>
      </c>
    </row>
    <row r="17" spans="1:30" ht="18.600000000000001" thickBot="1" x14ac:dyDescent="0.35">
      <c r="A17" s="25" t="str">
        <f t="shared" si="0"/>
        <v>⑯</v>
      </c>
      <c r="B17" s="14">
        <v>9327</v>
      </c>
      <c r="C17" s="8" t="s">
        <v>4</v>
      </c>
      <c r="D17" s="25" t="str">
        <f t="shared" si="1"/>
        <v>⑿</v>
      </c>
      <c r="E17" s="17">
        <v>9343</v>
      </c>
      <c r="F17" s="11" t="s">
        <v>23</v>
      </c>
      <c r="G17" s="28" t="str">
        <f t="shared" si="2"/>
        <v>⒏</v>
      </c>
      <c r="H17" s="17">
        <v>9359</v>
      </c>
      <c r="I17" s="11" t="s">
        <v>18</v>
      </c>
      <c r="J17" s="25" t="str">
        <f t="shared" si="3"/>
        <v>⒟</v>
      </c>
      <c r="K17" s="17">
        <v>9375</v>
      </c>
      <c r="L17" s="11" t="s">
        <v>29</v>
      </c>
      <c r="M17" s="25" t="str">
        <f t="shared" si="4"/>
        <v>⒯</v>
      </c>
      <c r="N17" s="17">
        <v>9391</v>
      </c>
      <c r="O17" s="11" t="s">
        <v>44</v>
      </c>
      <c r="P17" s="31" t="str">
        <f t="shared" si="5"/>
        <v>Ⓙ</v>
      </c>
      <c r="Q17" s="16">
        <v>9407</v>
      </c>
      <c r="R17" s="19" t="s">
        <v>73</v>
      </c>
      <c r="S17" s="31" t="str">
        <f t="shared" si="6"/>
        <v>Ⓩ</v>
      </c>
      <c r="T17" s="17">
        <v>9423</v>
      </c>
      <c r="U17" s="11" t="s">
        <v>88</v>
      </c>
      <c r="V17" s="31" t="str">
        <f t="shared" si="7"/>
        <v>ⓟ</v>
      </c>
      <c r="W17" s="17">
        <v>9439</v>
      </c>
      <c r="X17" s="11" t="s">
        <v>94</v>
      </c>
      <c r="Y17" s="34" t="str">
        <f t="shared" si="8"/>
        <v>⓯</v>
      </c>
      <c r="Z17" s="17">
        <v>9455</v>
      </c>
      <c r="AA17" s="11" t="s">
        <v>44</v>
      </c>
      <c r="AB17" s="37" t="str">
        <f t="shared" si="9"/>
        <v>⓿</v>
      </c>
      <c r="AC17" s="17">
        <v>9471</v>
      </c>
      <c r="AD17" s="5" t="s">
        <v>118</v>
      </c>
    </row>
    <row r="19" spans="1:30" x14ac:dyDescent="0.3">
      <c r="N19" s="38" t="s">
        <v>119</v>
      </c>
    </row>
    <row r="20" spans="1:30" ht="88.2" x14ac:dyDescent="0.3">
      <c r="T20" s="21" t="s">
        <v>0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UNICO_2460-24FF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cp:lastPrinted>2024-10-24T16:29:21Z</cp:lastPrinted>
  <dcterms:created xsi:type="dcterms:W3CDTF">2024-10-24T11:51:27Z</dcterms:created>
  <dcterms:modified xsi:type="dcterms:W3CDTF">2024-10-24T16:29:38Z</dcterms:modified>
</cp:coreProperties>
</file>